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SALVADA HIJA\Desktop\mis documentos personales\Quality\SEM\SGC\03 DOCUMENTOS SEM ACTUALIZADOS\Macroproceso D 2014\REGISTROS\D02\"/>
    </mc:Choice>
  </mc:AlternateContent>
  <bookViews>
    <workbookView xWindow="0" yWindow="0" windowWidth="20490" windowHeight="7755"/>
  </bookViews>
  <sheets>
    <sheet name="FORMATO OLGA" sheetId="2" r:id="rId1"/>
    <sheet name="Hoja3" sheetId="3" r:id="rId2"/>
    <sheet name="Hoja1" sheetId="1" r:id="rId3"/>
  </sheets>
  <definedNames>
    <definedName name="_xlnm.Print_Area" localSheetId="0">'FORMATO OLGA'!$A$1:$E$56</definedName>
  </definedNames>
  <calcPr calcId="152511"/>
</workbook>
</file>

<file path=xl/calcChain.xml><?xml version="1.0" encoding="utf-8"?>
<calcChain xmlns="http://schemas.openxmlformats.org/spreadsheetml/2006/main">
  <c r="J6" i="1" l="1"/>
  <c r="I5" i="1"/>
  <c r="E13" i="1" l="1"/>
  <c r="E4" i="1"/>
  <c r="E5" i="1"/>
  <c r="E12" i="1"/>
  <c r="E11" i="1"/>
  <c r="E10" i="1"/>
  <c r="H12" i="1"/>
  <c r="E9" i="1"/>
  <c r="F15" i="1" l="1"/>
</calcChain>
</file>

<file path=xl/sharedStrings.xml><?xml version="1.0" encoding="utf-8"?>
<sst xmlns="http://schemas.openxmlformats.org/spreadsheetml/2006/main" count="68" uniqueCount="47">
  <si>
    <t>ACTIVIDAD</t>
  </si>
  <si>
    <t xml:space="preserve">BIENES O SERVICION </t>
  </si>
  <si>
    <t>BENEFICIARIO</t>
  </si>
  <si>
    <t>FECHA</t>
  </si>
  <si>
    <t>VALOR</t>
  </si>
  <si>
    <t>SOPORTE QUE SE ADJUNTA</t>
  </si>
  <si>
    <t>HONORARIOS PROFESIONALES PERSONAL DE APOYO</t>
  </si>
  <si>
    <t>LUIS ENRIQUE GODOY GOMEZ</t>
  </si>
  <si>
    <t>DEL 20 DE OCTUBRE DE 2014 HASTA EL 24 DE NOVIEMBRE DE 2014</t>
  </si>
  <si>
    <t>CUENTA DE COBRO, PAGO SEGURIDAD SOCIAL, COPIA DE RUT, COPIA DE CEDULA DE CIUDADANIA Y COMPROBANTE DE PAGO</t>
  </si>
  <si>
    <t xml:space="preserve">YALILE ACOSTA PALMA </t>
  </si>
  <si>
    <t>TALLERES SEGUIMIENTO 29 I.E SOBRE ETICA RESOLUCION DE CONFLICTOS</t>
  </si>
  <si>
    <t>PSICOLOGA ORIENTADORA TRABAJO SOCIAL  SOBRE ETICA Y RESOLUCION DE CONFLICTOS A 29 I.E</t>
  </si>
  <si>
    <t>CONFERENCISTA  DE DESARROLLO HUMANO SOBRE ETICA Y RESOLUCION DE CONFLICTOS A 29 I.E</t>
  </si>
  <si>
    <t>SERVICIO APOYO LOGISTICO</t>
  </si>
  <si>
    <t>APOYO LOGISTICO EN ACTIVIDADES EN 29 I.E DE LA CIUDAD EN DESARROLLO DEL PROGRAMA EICA EN LA RESOLUCION DE CONFLICTOS</t>
  </si>
  <si>
    <t xml:space="preserve">YURLEY ANDREA GOMEZ ACOSTA </t>
  </si>
  <si>
    <t>COMPRA DE PLEGABLES</t>
  </si>
  <si>
    <t>ELABORACION DE 2000 PLEGABLES DE PROTOCOLOS DE RESOLUCION DE CONFLICTO PARA 29 I.E</t>
  </si>
  <si>
    <t>FACTURA, COPIA DE RUTH</t>
  </si>
  <si>
    <t>COMPRA C.D</t>
  </si>
  <si>
    <t>ELABORACION DE ROTULOS Y GRVACION DE C.D CON MATERIAL DE ETICA Y RESOLUCION DE CONFLICTOS PARA 29.I.E</t>
  </si>
  <si>
    <t>COMPRA DE REFRIGERIOS</t>
  </si>
  <si>
    <t>CUENTA DE COBRO,  COPIA DE RUT, COPIA DE CEDULA DE CIUDADANIA Y COMPROBANTE DE PAGO</t>
  </si>
  <si>
    <t>SERVICIO DE TRANSPORTES Y ACARREOS</t>
  </si>
  <si>
    <t>TOTAL</t>
  </si>
  <si>
    <t>COMPRA DE INSUMOS</t>
  </si>
  <si>
    <t>ALQUILER DE SONIDO Y VIDEOBEAM</t>
  </si>
  <si>
    <t xml:space="preserve">TRASPORTE DE PERSONAL E INSUMOS A DIFERENTES INSTITUCIONES DE LA CIUDAD COMO APOYO LOGISTICO </t>
  </si>
  <si>
    <t>INSUMOS PARA CONFERENCIAS Y TALLERES, COMO APOYO LOGISTICO</t>
  </si>
  <si>
    <t>SUMINISTRO 2,030 REFRIGERIOS PARA ACTIVIADES EN COLEGIOS DE LA CIUDAD, COMO APOYO LOGISTICO</t>
  </si>
  <si>
    <t>AREAS</t>
  </si>
  <si>
    <t>NIVEL DE COMPETENCIA</t>
  </si>
  <si>
    <t>OBLIGATORIAS Y FUNDAMENTALES</t>
  </si>
  <si>
    <t>CIENCIAS NATURALES Y EDUCACION AMBIENTAL</t>
  </si>
  <si>
    <t>EDUCACION ARTISTICA</t>
  </si>
  <si>
    <t>EDUCACION ETICA Y VALORES HUMANO</t>
  </si>
  <si>
    <t>EDUCACION FISICA, RECREACION Y DEPORTES</t>
  </si>
  <si>
    <t>EDUCACION RELIGIOSA</t>
  </si>
  <si>
    <t>ELEMENTO EJE</t>
  </si>
  <si>
    <t>HUMANIDADES, LENGUA CASTELLANA E IDIOMAS EXTRANJEROS</t>
  </si>
  <si>
    <t>MATEMATICAS</t>
  </si>
  <si>
    <t>TECNOLOGIA E INFORMATICA</t>
  </si>
  <si>
    <t>CIENCIAS SOCIALES, HISTORIA, GEOGRAFIA, CONSTITUCIÓN POLÍTICA Y DEMOCRACIA</t>
  </si>
  <si>
    <t>Código: D02.05.F01
Versión: 01
Fecha: 26/02/2015</t>
  </si>
  <si>
    <t>SECRETARIA DE EDUCACION MUNICIPAL DE IBAGUE</t>
  </si>
  <si>
    <r>
      <rPr>
        <b/>
        <sz val="9"/>
        <rFont val="Arial"/>
        <family val="2"/>
      </rPr>
      <t xml:space="preserve">SEGUIMIENTO AL CRUCE DE AREAS EN PROGRAMAS TRANSVERSALES </t>
    </r>
    <r>
      <rPr>
        <b/>
        <sz val="10"/>
        <rFont val="Arial"/>
        <family val="2"/>
      </rPr>
      <t xml:space="preserve">
</t>
    </r>
    <r>
      <rPr>
        <b/>
        <sz val="10"/>
        <color theme="0" tint="-0.34998626667073579"/>
        <rFont val="Arial"/>
        <family val="2"/>
      </rPr>
      <t>Proceso D.02.05 Gestión de la Calidad Educativa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</si>
</sst>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&quot;$&quot;\ * #,##0_);_(&quot;$&quot;\ * \(#,##0\);_(&quot;$&quot;\ 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0"/>
      <color theme="0" tint="-0.34998626667073579"/>
      <name val="Arial"/>
      <family val="2"/>
    </font>
    <font>
      <b/>
      <sz val="10"/>
      <name val="Arial"/>
      <family val="2"/>
    </font>
    <font>
      <b/>
      <sz val="9"/>
      <color theme="0" tint="-0.3499862666707357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2">
    <xf numFmtId="0" fontId="0" fillId="0" borderId="0" xfId="0"/>
    <xf numFmtId="164" fontId="0" fillId="0" borderId="0" xfId="0" applyNumberFormat="1"/>
    <xf numFmtId="165" fontId="0" fillId="0" borderId="0" xfId="1" applyNumberFormat="1" applyFont="1"/>
    <xf numFmtId="0" fontId="0" fillId="0" borderId="9" xfId="0" applyBorder="1" applyAlignment="1">
      <alignment horizontal="center" vertical="center" wrapText="1"/>
    </xf>
    <xf numFmtId="164" fontId="0" fillId="0" borderId="9" xfId="2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0" fillId="0" borderId="8" xfId="2" applyNumberFormat="1" applyFont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164" fontId="0" fillId="0" borderId="8" xfId="2" applyNumberFormat="1" applyFont="1" applyFill="1" applyBorder="1" applyAlignment="1">
      <alignment horizontal="center" vertical="center"/>
    </xf>
    <xf numFmtId="0" fontId="0" fillId="0" borderId="8" xfId="0" applyBorder="1"/>
    <xf numFmtId="44" fontId="0" fillId="0" borderId="8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/>
    <xf numFmtId="0" fontId="0" fillId="0" borderId="12" xfId="0" applyBorder="1"/>
    <xf numFmtId="0" fontId="0" fillId="0" borderId="10" xfId="0" applyBorder="1"/>
    <xf numFmtId="0" fontId="0" fillId="2" borderId="15" xfId="0" applyFill="1" applyBorder="1" applyAlignment="1">
      <alignment horizontal="center" vertical="center"/>
    </xf>
    <xf numFmtId="0" fontId="0" fillId="0" borderId="9" xfId="0" applyBorder="1" applyAlignment="1"/>
    <xf numFmtId="0" fontId="0" fillId="0" borderId="12" xfId="0" applyBorder="1" applyAlignment="1"/>
    <xf numFmtId="0" fontId="0" fillId="0" borderId="10" xfId="0" applyBorder="1" applyAlignment="1"/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9" xfId="0" applyNumberFormat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219075</xdr:colOff>
      <xdr:row>5</xdr:row>
      <xdr:rowOff>76200</xdr:rowOff>
    </xdr:from>
    <xdr:to>
      <xdr:col>14</xdr:col>
      <xdr:colOff>704850</xdr:colOff>
      <xdr:row>8</xdr:row>
      <xdr:rowOff>114300</xdr:rowOff>
    </xdr:to>
    <xdr:pic>
      <xdr:nvPicPr>
        <xdr:cNvPr id="4" name="3 Imagen" descr="LOGO MUSICAL20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54225" y="1247775"/>
          <a:ext cx="48577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219075</xdr:colOff>
      <xdr:row>10</xdr:row>
      <xdr:rowOff>76200</xdr:rowOff>
    </xdr:from>
    <xdr:to>
      <xdr:col>14</xdr:col>
      <xdr:colOff>704850</xdr:colOff>
      <xdr:row>12</xdr:row>
      <xdr:rowOff>114300</xdr:rowOff>
    </xdr:to>
    <xdr:pic>
      <xdr:nvPicPr>
        <xdr:cNvPr id="6" name="5 Imagen" descr="LOGO MUSICAL20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54225" y="2219325"/>
          <a:ext cx="48577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219075</xdr:colOff>
      <xdr:row>9</xdr:row>
      <xdr:rowOff>76200</xdr:rowOff>
    </xdr:from>
    <xdr:to>
      <xdr:col>14</xdr:col>
      <xdr:colOff>704850</xdr:colOff>
      <xdr:row>11</xdr:row>
      <xdr:rowOff>104775</xdr:rowOff>
    </xdr:to>
    <xdr:pic>
      <xdr:nvPicPr>
        <xdr:cNvPr id="7" name="6 Imagen" descr="LOGO MUSICAL20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54225" y="2019300"/>
          <a:ext cx="48577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219075</xdr:colOff>
      <xdr:row>11</xdr:row>
      <xdr:rowOff>76200</xdr:rowOff>
    </xdr:from>
    <xdr:to>
      <xdr:col>14</xdr:col>
      <xdr:colOff>704850</xdr:colOff>
      <xdr:row>14</xdr:row>
      <xdr:rowOff>123825</xdr:rowOff>
    </xdr:to>
    <xdr:pic>
      <xdr:nvPicPr>
        <xdr:cNvPr id="8" name="7 Imagen" descr="LOGO MUSICAL20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54225" y="2609850"/>
          <a:ext cx="48577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219075</xdr:colOff>
      <xdr:row>2</xdr:row>
      <xdr:rowOff>76200</xdr:rowOff>
    </xdr:from>
    <xdr:to>
      <xdr:col>16</xdr:col>
      <xdr:colOff>704850</xdr:colOff>
      <xdr:row>5</xdr:row>
      <xdr:rowOff>104775</xdr:rowOff>
    </xdr:to>
    <xdr:pic>
      <xdr:nvPicPr>
        <xdr:cNvPr id="10" name="9 Imagen" descr="LOGO MUSICAL20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78225" y="657225"/>
          <a:ext cx="48577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219075</xdr:colOff>
      <xdr:row>10</xdr:row>
      <xdr:rowOff>76200</xdr:rowOff>
    </xdr:from>
    <xdr:to>
      <xdr:col>14</xdr:col>
      <xdr:colOff>704850</xdr:colOff>
      <xdr:row>12</xdr:row>
      <xdr:rowOff>114300</xdr:rowOff>
    </xdr:to>
    <xdr:pic>
      <xdr:nvPicPr>
        <xdr:cNvPr id="11" name="10 Imagen" descr="LOGO MUSICAL20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54225" y="2219325"/>
          <a:ext cx="48577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219075</xdr:colOff>
      <xdr:row>10</xdr:row>
      <xdr:rowOff>76200</xdr:rowOff>
    </xdr:from>
    <xdr:to>
      <xdr:col>15</xdr:col>
      <xdr:colOff>704850</xdr:colOff>
      <xdr:row>12</xdr:row>
      <xdr:rowOff>114300</xdr:rowOff>
    </xdr:to>
    <xdr:pic>
      <xdr:nvPicPr>
        <xdr:cNvPr id="13" name="12 Imagen" descr="LOGO MUSICAL20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16225" y="2219325"/>
          <a:ext cx="48577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152400</xdr:colOff>
      <xdr:row>1</xdr:row>
      <xdr:rowOff>0</xdr:rowOff>
    </xdr:from>
    <xdr:to>
      <xdr:col>0</xdr:col>
      <xdr:colOff>1381125</xdr:colOff>
      <xdr:row>2</xdr:row>
      <xdr:rowOff>296813</xdr:rowOff>
    </xdr:to>
    <xdr:pic>
      <xdr:nvPicPr>
        <xdr:cNvPr id="12" name="Imagen 1" descr="logotipo alcaldia version para documentos word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90500"/>
          <a:ext cx="1228725" cy="4873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876300</xdr:colOff>
      <xdr:row>0</xdr:row>
      <xdr:rowOff>38100</xdr:rowOff>
    </xdr:from>
    <xdr:to>
      <xdr:col>4</xdr:col>
      <xdr:colOff>1466850</xdr:colOff>
      <xdr:row>2</xdr:row>
      <xdr:rowOff>390525</xdr:rowOff>
    </xdr:to>
    <xdr:pic>
      <xdr:nvPicPr>
        <xdr:cNvPr id="14" name="Imagen 1" descr="logocapitalmusical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38100"/>
          <a:ext cx="5905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tabSelected="1" workbookViewId="0">
      <selection activeCell="E1" sqref="E1:E3"/>
    </sheetView>
  </sheetViews>
  <sheetFormatPr baseColWidth="10" defaultRowHeight="15" x14ac:dyDescent="0.25"/>
  <cols>
    <col min="1" max="1" width="23.28515625" customWidth="1"/>
    <col min="2" max="2" width="0.140625" hidden="1" customWidth="1"/>
    <col min="3" max="3" width="23.7109375" customWidth="1"/>
    <col min="4" max="4" width="53.5703125" customWidth="1"/>
    <col min="5" max="5" width="23.42578125" customWidth="1"/>
  </cols>
  <sheetData>
    <row r="1" spans="1:5" x14ac:dyDescent="0.25">
      <c r="A1" s="52"/>
      <c r="B1" s="37" t="s">
        <v>45</v>
      </c>
      <c r="C1" s="38"/>
      <c r="D1" s="38"/>
      <c r="E1" s="39" t="s">
        <v>44</v>
      </c>
    </row>
    <row r="2" spans="1:5" ht="15" customHeight="1" x14ac:dyDescent="0.25">
      <c r="A2" s="53"/>
      <c r="B2" s="42" t="s">
        <v>46</v>
      </c>
      <c r="C2" s="43"/>
      <c r="D2" s="44"/>
      <c r="E2" s="40"/>
    </row>
    <row r="3" spans="1:5" ht="33" customHeight="1" thickBot="1" x14ac:dyDescent="0.3">
      <c r="A3" s="54"/>
      <c r="B3" s="45"/>
      <c r="C3" s="46"/>
      <c r="D3" s="47"/>
      <c r="E3" s="41"/>
    </row>
    <row r="4" spans="1:5" ht="15.75" thickBot="1" x14ac:dyDescent="0.3">
      <c r="A4" s="48" t="s">
        <v>39</v>
      </c>
      <c r="B4" s="49"/>
      <c r="C4" s="21" t="s">
        <v>31</v>
      </c>
      <c r="D4" s="48" t="s">
        <v>33</v>
      </c>
      <c r="E4" s="49"/>
    </row>
    <row r="5" spans="1:5" x14ac:dyDescent="0.25">
      <c r="A5" s="27"/>
      <c r="B5" s="28"/>
      <c r="C5" s="25" t="s">
        <v>32</v>
      </c>
      <c r="D5" s="33" t="s">
        <v>34</v>
      </c>
      <c r="E5" s="34"/>
    </row>
    <row r="6" spans="1:5" ht="15.75" thickBot="1" x14ac:dyDescent="0.3">
      <c r="A6" s="29"/>
      <c r="B6" s="30"/>
      <c r="C6" s="26"/>
      <c r="D6" s="35"/>
      <c r="E6" s="36"/>
    </row>
    <row r="7" spans="1:5" x14ac:dyDescent="0.25">
      <c r="A7" s="29"/>
      <c r="B7" s="30"/>
      <c r="C7" s="22"/>
      <c r="D7" s="27"/>
      <c r="E7" s="28"/>
    </row>
    <row r="8" spans="1:5" x14ac:dyDescent="0.25">
      <c r="A8" s="29"/>
      <c r="B8" s="30"/>
      <c r="C8" s="23"/>
      <c r="D8" s="29"/>
      <c r="E8" s="30"/>
    </row>
    <row r="9" spans="1:5" x14ac:dyDescent="0.25">
      <c r="A9" s="29"/>
      <c r="B9" s="30"/>
      <c r="C9" s="23"/>
      <c r="D9" s="29"/>
      <c r="E9" s="30"/>
    </row>
    <row r="10" spans="1:5" ht="15.75" thickBot="1" x14ac:dyDescent="0.3">
      <c r="A10" s="29"/>
      <c r="B10" s="30"/>
      <c r="C10" s="24"/>
      <c r="D10" s="31"/>
      <c r="E10" s="32"/>
    </row>
    <row r="11" spans="1:5" ht="30.75" customHeight="1" thickBot="1" x14ac:dyDescent="0.3">
      <c r="A11" s="29"/>
      <c r="B11" s="30"/>
      <c r="C11" s="17" t="s">
        <v>32</v>
      </c>
      <c r="D11" s="50" t="s">
        <v>43</v>
      </c>
      <c r="E11" s="51"/>
    </row>
    <row r="12" spans="1:5" x14ac:dyDescent="0.25">
      <c r="A12" s="29"/>
      <c r="B12" s="30"/>
      <c r="C12" s="18"/>
      <c r="D12" s="27"/>
      <c r="E12" s="28"/>
    </row>
    <row r="13" spans="1:5" x14ac:dyDescent="0.25">
      <c r="A13" s="29"/>
      <c r="B13" s="30"/>
      <c r="C13" s="19"/>
      <c r="D13" s="29"/>
      <c r="E13" s="30"/>
    </row>
    <row r="14" spans="1:5" x14ac:dyDescent="0.25">
      <c r="A14" s="29"/>
      <c r="B14" s="30"/>
      <c r="C14" s="19"/>
      <c r="D14" s="29"/>
      <c r="E14" s="30"/>
    </row>
    <row r="15" spans="1:5" ht="15.75" thickBot="1" x14ac:dyDescent="0.3">
      <c r="A15" s="29"/>
      <c r="B15" s="30"/>
      <c r="C15" s="19"/>
      <c r="D15" s="31"/>
      <c r="E15" s="32"/>
    </row>
    <row r="16" spans="1:5" x14ac:dyDescent="0.25">
      <c r="A16" s="29"/>
      <c r="B16" s="30"/>
      <c r="C16" s="25" t="s">
        <v>32</v>
      </c>
      <c r="D16" s="33" t="s">
        <v>35</v>
      </c>
      <c r="E16" s="34"/>
    </row>
    <row r="17" spans="1:5" ht="15.75" thickBot="1" x14ac:dyDescent="0.3">
      <c r="A17" s="29"/>
      <c r="B17" s="30"/>
      <c r="C17" s="26"/>
      <c r="D17" s="35"/>
      <c r="E17" s="36"/>
    </row>
    <row r="18" spans="1:5" x14ac:dyDescent="0.25">
      <c r="A18" s="29"/>
      <c r="B18" s="30"/>
      <c r="C18" s="56"/>
      <c r="D18" s="27"/>
      <c r="E18" s="28"/>
    </row>
    <row r="19" spans="1:5" x14ac:dyDescent="0.25">
      <c r="A19" s="29"/>
      <c r="B19" s="30"/>
      <c r="C19" s="57"/>
      <c r="D19" s="29"/>
      <c r="E19" s="30"/>
    </row>
    <row r="20" spans="1:5" x14ac:dyDescent="0.25">
      <c r="A20" s="29"/>
      <c r="B20" s="30"/>
      <c r="C20" s="57"/>
      <c r="D20" s="29"/>
      <c r="E20" s="30"/>
    </row>
    <row r="21" spans="1:5" ht="15.75" thickBot="1" x14ac:dyDescent="0.3">
      <c r="A21" s="29"/>
      <c r="B21" s="30"/>
      <c r="C21" s="58"/>
      <c r="D21" s="31"/>
      <c r="E21" s="32"/>
    </row>
    <row r="22" spans="1:5" x14ac:dyDescent="0.25">
      <c r="A22" s="29"/>
      <c r="B22" s="30"/>
      <c r="C22" s="25" t="s">
        <v>32</v>
      </c>
      <c r="D22" s="33" t="s">
        <v>36</v>
      </c>
      <c r="E22" s="34"/>
    </row>
    <row r="23" spans="1:5" ht="15.75" thickBot="1" x14ac:dyDescent="0.3">
      <c r="A23" s="29"/>
      <c r="B23" s="30"/>
      <c r="C23" s="26"/>
      <c r="D23" s="35"/>
      <c r="E23" s="36"/>
    </row>
    <row r="24" spans="1:5" x14ac:dyDescent="0.25">
      <c r="A24" s="29"/>
      <c r="B24" s="30"/>
      <c r="C24" s="56"/>
      <c r="D24" s="27"/>
      <c r="E24" s="28"/>
    </row>
    <row r="25" spans="1:5" x14ac:dyDescent="0.25">
      <c r="A25" s="29"/>
      <c r="B25" s="30"/>
      <c r="C25" s="57"/>
      <c r="D25" s="29"/>
      <c r="E25" s="30"/>
    </row>
    <row r="26" spans="1:5" x14ac:dyDescent="0.25">
      <c r="A26" s="29"/>
      <c r="B26" s="30"/>
      <c r="C26" s="57"/>
      <c r="D26" s="29"/>
      <c r="E26" s="30"/>
    </row>
    <row r="27" spans="1:5" ht="15.75" thickBot="1" x14ac:dyDescent="0.3">
      <c r="A27" s="29"/>
      <c r="B27" s="30"/>
      <c r="C27" s="58"/>
      <c r="D27" s="31"/>
      <c r="E27" s="32"/>
    </row>
    <row r="28" spans="1:5" x14ac:dyDescent="0.25">
      <c r="A28" s="29"/>
      <c r="B28" s="30"/>
      <c r="C28" s="25" t="s">
        <v>32</v>
      </c>
      <c r="D28" s="33" t="s">
        <v>37</v>
      </c>
      <c r="E28" s="34"/>
    </row>
    <row r="29" spans="1:5" ht="15.75" thickBot="1" x14ac:dyDescent="0.3">
      <c r="A29" s="29"/>
      <c r="B29" s="30"/>
      <c r="C29" s="26"/>
      <c r="D29" s="35"/>
      <c r="E29" s="36"/>
    </row>
    <row r="30" spans="1:5" x14ac:dyDescent="0.25">
      <c r="A30" s="29"/>
      <c r="B30" s="30"/>
      <c r="C30" s="56"/>
      <c r="D30" s="27"/>
      <c r="E30" s="28"/>
    </row>
    <row r="31" spans="1:5" x14ac:dyDescent="0.25">
      <c r="A31" s="29"/>
      <c r="B31" s="30"/>
      <c r="C31" s="57"/>
      <c r="D31" s="29"/>
      <c r="E31" s="30"/>
    </row>
    <row r="32" spans="1:5" x14ac:dyDescent="0.25">
      <c r="A32" s="29"/>
      <c r="B32" s="30"/>
      <c r="C32" s="57"/>
      <c r="D32" s="29"/>
      <c r="E32" s="30"/>
    </row>
    <row r="33" spans="1:5" ht="15.75" thickBot="1" x14ac:dyDescent="0.3">
      <c r="A33" s="29"/>
      <c r="B33" s="30"/>
      <c r="C33" s="58"/>
      <c r="D33" s="31"/>
      <c r="E33" s="32"/>
    </row>
    <row r="34" spans="1:5" x14ac:dyDescent="0.25">
      <c r="A34" s="29"/>
      <c r="B34" s="30"/>
      <c r="C34" s="25" t="s">
        <v>32</v>
      </c>
      <c r="D34" s="33" t="s">
        <v>38</v>
      </c>
      <c r="E34" s="34"/>
    </row>
    <row r="35" spans="1:5" ht="15.75" thickBot="1" x14ac:dyDescent="0.3">
      <c r="A35" s="29"/>
      <c r="B35" s="30"/>
      <c r="C35" s="26"/>
      <c r="D35" s="35"/>
      <c r="E35" s="36"/>
    </row>
    <row r="36" spans="1:5" x14ac:dyDescent="0.25">
      <c r="A36" s="29"/>
      <c r="B36" s="30"/>
      <c r="C36" s="56"/>
      <c r="D36" s="27"/>
      <c r="E36" s="28"/>
    </row>
    <row r="37" spans="1:5" x14ac:dyDescent="0.25">
      <c r="A37" s="29"/>
      <c r="B37" s="30"/>
      <c r="C37" s="57"/>
      <c r="D37" s="29"/>
      <c r="E37" s="30"/>
    </row>
    <row r="38" spans="1:5" x14ac:dyDescent="0.25">
      <c r="A38" s="29"/>
      <c r="B38" s="30"/>
      <c r="C38" s="57"/>
      <c r="D38" s="29"/>
      <c r="E38" s="30"/>
    </row>
    <row r="39" spans="1:5" ht="15.75" thickBot="1" x14ac:dyDescent="0.3">
      <c r="A39" s="29"/>
      <c r="B39" s="30"/>
      <c r="C39" s="58"/>
      <c r="D39" s="31"/>
      <c r="E39" s="32"/>
    </row>
    <row r="40" spans="1:5" ht="30.75" customHeight="1" thickBot="1" x14ac:dyDescent="0.3">
      <c r="A40" s="29"/>
      <c r="B40" s="30"/>
      <c r="C40" s="17" t="s">
        <v>32</v>
      </c>
      <c r="D40" s="50" t="s">
        <v>40</v>
      </c>
      <c r="E40" s="51"/>
    </row>
    <row r="41" spans="1:5" x14ac:dyDescent="0.25">
      <c r="A41" s="29"/>
      <c r="B41" s="30"/>
      <c r="C41" s="25"/>
      <c r="D41" s="27"/>
      <c r="E41" s="28"/>
    </row>
    <row r="42" spans="1:5" x14ac:dyDescent="0.25">
      <c r="A42" s="29"/>
      <c r="B42" s="30"/>
      <c r="C42" s="55"/>
      <c r="D42" s="29"/>
      <c r="E42" s="30"/>
    </row>
    <row r="43" spans="1:5" x14ac:dyDescent="0.25">
      <c r="A43" s="29"/>
      <c r="B43" s="30"/>
      <c r="C43" s="55"/>
      <c r="D43" s="29"/>
      <c r="E43" s="30"/>
    </row>
    <row r="44" spans="1:5" ht="15.75" thickBot="1" x14ac:dyDescent="0.3">
      <c r="A44" s="29"/>
      <c r="B44" s="30"/>
      <c r="C44" s="26"/>
      <c r="D44" s="31"/>
      <c r="E44" s="32"/>
    </row>
    <row r="45" spans="1:5" x14ac:dyDescent="0.25">
      <c r="A45" s="29"/>
      <c r="B45" s="30"/>
      <c r="C45" s="25" t="s">
        <v>32</v>
      </c>
      <c r="D45" s="33" t="s">
        <v>41</v>
      </c>
      <c r="E45" s="34"/>
    </row>
    <row r="46" spans="1:5" ht="15.75" thickBot="1" x14ac:dyDescent="0.3">
      <c r="A46" s="29"/>
      <c r="B46" s="30"/>
      <c r="C46" s="26"/>
      <c r="D46" s="35"/>
      <c r="E46" s="36"/>
    </row>
    <row r="47" spans="1:5" x14ac:dyDescent="0.25">
      <c r="A47" s="29"/>
      <c r="B47" s="30"/>
      <c r="C47" s="18"/>
      <c r="D47" s="27"/>
      <c r="E47" s="28"/>
    </row>
    <row r="48" spans="1:5" x14ac:dyDescent="0.25">
      <c r="A48" s="29"/>
      <c r="B48" s="30"/>
      <c r="C48" s="19"/>
      <c r="D48" s="29"/>
      <c r="E48" s="30"/>
    </row>
    <row r="49" spans="1:5" x14ac:dyDescent="0.25">
      <c r="A49" s="29"/>
      <c r="B49" s="30"/>
      <c r="C49" s="19"/>
      <c r="D49" s="29"/>
      <c r="E49" s="30"/>
    </row>
    <row r="50" spans="1:5" ht="15.75" thickBot="1" x14ac:dyDescent="0.3">
      <c r="A50" s="29"/>
      <c r="B50" s="30"/>
      <c r="C50" s="19"/>
      <c r="D50" s="31"/>
      <c r="E50" s="32"/>
    </row>
    <row r="51" spans="1:5" x14ac:dyDescent="0.25">
      <c r="A51" s="29"/>
      <c r="B51" s="30"/>
      <c r="C51" s="25" t="s">
        <v>32</v>
      </c>
      <c r="D51" s="33" t="s">
        <v>42</v>
      </c>
      <c r="E51" s="34"/>
    </row>
    <row r="52" spans="1:5" ht="15.75" thickBot="1" x14ac:dyDescent="0.3">
      <c r="A52" s="29"/>
      <c r="B52" s="30"/>
      <c r="C52" s="26"/>
      <c r="D52" s="35"/>
      <c r="E52" s="36"/>
    </row>
    <row r="53" spans="1:5" x14ac:dyDescent="0.25">
      <c r="A53" s="29"/>
      <c r="B53" s="30"/>
      <c r="C53" s="18"/>
      <c r="D53" s="27"/>
      <c r="E53" s="28"/>
    </row>
    <row r="54" spans="1:5" x14ac:dyDescent="0.25">
      <c r="A54" s="29"/>
      <c r="B54" s="30"/>
      <c r="C54" s="19"/>
      <c r="D54" s="29"/>
      <c r="E54" s="30"/>
    </row>
    <row r="55" spans="1:5" x14ac:dyDescent="0.25">
      <c r="A55" s="29"/>
      <c r="B55" s="30"/>
      <c r="C55" s="19"/>
      <c r="D55" s="29"/>
      <c r="E55" s="30"/>
    </row>
    <row r="56" spans="1:5" ht="15.75" thickBot="1" x14ac:dyDescent="0.3">
      <c r="A56" s="31"/>
      <c r="B56" s="32"/>
      <c r="C56" s="20"/>
      <c r="D56" s="31"/>
      <c r="E56" s="32"/>
    </row>
  </sheetData>
  <mergeCells count="37">
    <mergeCell ref="D7:E10"/>
    <mergeCell ref="C41:C44"/>
    <mergeCell ref="C36:C39"/>
    <mergeCell ref="C30:C33"/>
    <mergeCell ref="C24:C27"/>
    <mergeCell ref="C18:C21"/>
    <mergeCell ref="D30:E33"/>
    <mergeCell ref="D34:E35"/>
    <mergeCell ref="D36:E39"/>
    <mergeCell ref="D40:E40"/>
    <mergeCell ref="D41:E44"/>
    <mergeCell ref="D18:E21"/>
    <mergeCell ref="B1:D1"/>
    <mergeCell ref="E1:E3"/>
    <mergeCell ref="B2:D3"/>
    <mergeCell ref="D4:E4"/>
    <mergeCell ref="D11:E11"/>
    <mergeCell ref="D5:E6"/>
    <mergeCell ref="A4:B4"/>
    <mergeCell ref="A5:B56"/>
    <mergeCell ref="C45:C46"/>
    <mergeCell ref="C51:C52"/>
    <mergeCell ref="C5:C6"/>
    <mergeCell ref="D12:E15"/>
    <mergeCell ref="D16:E17"/>
    <mergeCell ref="A1:A3"/>
    <mergeCell ref="D51:E52"/>
    <mergeCell ref="D53:E56"/>
    <mergeCell ref="C16:C17"/>
    <mergeCell ref="C22:C23"/>
    <mergeCell ref="C28:C29"/>
    <mergeCell ref="C34:C35"/>
    <mergeCell ref="D47:E50"/>
    <mergeCell ref="D22:E23"/>
    <mergeCell ref="D24:E27"/>
    <mergeCell ref="D28:E29"/>
    <mergeCell ref="D45:E46"/>
  </mergeCells>
  <printOptions horizontalCentered="1"/>
  <pageMargins left="0.51181102362204722" right="0.51181102362204722" top="0.55118110236220474" bottom="0.74803149606299213" header="0.31496062992125984" footer="0.31496062992125984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2"/>
  <sheetViews>
    <sheetView workbookViewId="0">
      <selection sqref="A1:XFD1048576"/>
    </sheetView>
  </sheetViews>
  <sheetFormatPr baseColWidth="10" defaultRowHeight="15" x14ac:dyDescent="0.25"/>
  <cols>
    <col min="1" max="1" width="16.5703125" customWidth="1"/>
    <col min="2" max="2" width="16.140625" customWidth="1"/>
    <col min="3" max="3" width="14.7109375" customWidth="1"/>
    <col min="4" max="4" width="13.42578125" customWidth="1"/>
    <col min="5" max="5" width="15.5703125" bestFit="1" customWidth="1"/>
    <col min="6" max="6" width="15.42578125" customWidth="1"/>
    <col min="8" max="8" width="14.140625" bestFit="1" customWidth="1"/>
  </cols>
  <sheetData>
    <row r="2" spans="1:10" ht="15.75" thickBot="1" x14ac:dyDescent="0.3"/>
    <row r="3" spans="1:10" ht="30.75" thickBot="1" x14ac:dyDescent="0.3">
      <c r="A3" s="13" t="s">
        <v>0</v>
      </c>
      <c r="B3" s="14" t="s">
        <v>1</v>
      </c>
      <c r="C3" s="15" t="s">
        <v>2</v>
      </c>
      <c r="D3" s="13" t="s">
        <v>3</v>
      </c>
      <c r="E3" s="13" t="s">
        <v>4</v>
      </c>
      <c r="F3" s="15" t="s">
        <v>5</v>
      </c>
    </row>
    <row r="4" spans="1:10" ht="135" x14ac:dyDescent="0.25">
      <c r="A4" s="3" t="s">
        <v>6</v>
      </c>
      <c r="B4" s="3" t="s">
        <v>13</v>
      </c>
      <c r="C4" s="3" t="s">
        <v>7</v>
      </c>
      <c r="D4" s="3" t="s">
        <v>8</v>
      </c>
      <c r="E4" s="4">
        <f>29*180000</f>
        <v>5220000</v>
      </c>
      <c r="F4" s="3" t="s">
        <v>9</v>
      </c>
    </row>
    <row r="5" spans="1:10" ht="135" x14ac:dyDescent="0.25">
      <c r="A5" s="5" t="s">
        <v>6</v>
      </c>
      <c r="B5" s="5" t="s">
        <v>12</v>
      </c>
      <c r="C5" s="6" t="s">
        <v>10</v>
      </c>
      <c r="D5" s="5" t="s">
        <v>8</v>
      </c>
      <c r="E5" s="7">
        <f>29*240000</f>
        <v>6960000</v>
      </c>
      <c r="F5" s="5" t="s">
        <v>9</v>
      </c>
      <c r="I5">
        <f>5220000/29</f>
        <v>180000</v>
      </c>
    </row>
    <row r="6" spans="1:10" ht="135" x14ac:dyDescent="0.25">
      <c r="A6" s="5" t="s">
        <v>6</v>
      </c>
      <c r="B6" s="5" t="s">
        <v>11</v>
      </c>
      <c r="C6" s="5" t="s">
        <v>7</v>
      </c>
      <c r="D6" s="5" t="s">
        <v>8</v>
      </c>
      <c r="E6" s="7">
        <v>1890000</v>
      </c>
      <c r="F6" s="5" t="s">
        <v>9</v>
      </c>
      <c r="J6">
        <f>6960000/29</f>
        <v>240000</v>
      </c>
    </row>
    <row r="7" spans="1:10" ht="150" x14ac:dyDescent="0.25">
      <c r="A7" s="8" t="s">
        <v>14</v>
      </c>
      <c r="B7" s="8" t="s">
        <v>15</v>
      </c>
      <c r="C7" s="9" t="s">
        <v>16</v>
      </c>
      <c r="D7" s="5" t="s">
        <v>8</v>
      </c>
      <c r="E7" s="10">
        <v>1500000</v>
      </c>
      <c r="F7" s="5" t="s">
        <v>9</v>
      </c>
    </row>
    <row r="8" spans="1:10" ht="105" x14ac:dyDescent="0.25">
      <c r="A8" s="8" t="s">
        <v>17</v>
      </c>
      <c r="B8" s="8" t="s">
        <v>18</v>
      </c>
      <c r="C8" s="11"/>
      <c r="D8" s="11"/>
      <c r="E8" s="10">
        <v>2650000</v>
      </c>
      <c r="F8" s="8" t="s">
        <v>19</v>
      </c>
    </row>
    <row r="9" spans="1:10" ht="135" x14ac:dyDescent="0.25">
      <c r="A9" s="8" t="s">
        <v>20</v>
      </c>
      <c r="B9" s="8" t="s">
        <v>21</v>
      </c>
      <c r="C9" s="11"/>
      <c r="D9" s="11"/>
      <c r="E9" s="12">
        <f>35*20000</f>
        <v>700000</v>
      </c>
      <c r="F9" s="8" t="s">
        <v>19</v>
      </c>
    </row>
    <row r="10" spans="1:10" ht="135" x14ac:dyDescent="0.25">
      <c r="A10" s="8" t="s">
        <v>22</v>
      </c>
      <c r="B10" s="8" t="s">
        <v>30</v>
      </c>
      <c r="C10" s="11"/>
      <c r="D10" s="11"/>
      <c r="E10" s="7">
        <f>2030*3500</f>
        <v>7105000</v>
      </c>
      <c r="F10" s="5" t="s">
        <v>23</v>
      </c>
    </row>
    <row r="11" spans="1:10" ht="120" x14ac:dyDescent="0.25">
      <c r="A11" s="5" t="s">
        <v>24</v>
      </c>
      <c r="B11" s="5" t="s">
        <v>28</v>
      </c>
      <c r="C11" s="11"/>
      <c r="D11" s="11"/>
      <c r="E11" s="7">
        <f>21*90000</f>
        <v>1890000</v>
      </c>
      <c r="F11" s="5" t="s">
        <v>23</v>
      </c>
    </row>
    <row r="12" spans="1:10" ht="105" x14ac:dyDescent="0.25">
      <c r="A12" s="5" t="s">
        <v>26</v>
      </c>
      <c r="B12" s="5" t="s">
        <v>29</v>
      </c>
      <c r="C12" s="11"/>
      <c r="D12" s="11"/>
      <c r="E12" s="16">
        <f>60000*29</f>
        <v>1740000</v>
      </c>
      <c r="F12" s="5" t="s">
        <v>23</v>
      </c>
      <c r="H12" s="2">
        <f>SUM(H5:H11)</f>
        <v>0</v>
      </c>
    </row>
    <row r="13" spans="1:10" ht="105" x14ac:dyDescent="0.25">
      <c r="A13" s="5" t="s">
        <v>27</v>
      </c>
      <c r="B13" s="11"/>
      <c r="C13" s="11"/>
      <c r="D13" s="11"/>
      <c r="E13" s="7">
        <f>180000*20-255000</f>
        <v>3345000</v>
      </c>
      <c r="F13" s="5" t="s">
        <v>23</v>
      </c>
    </row>
    <row r="14" spans="1:10" ht="15.75" thickBot="1" x14ac:dyDescent="0.3">
      <c r="A14" s="11"/>
      <c r="B14" s="11"/>
      <c r="C14" s="11"/>
      <c r="D14" s="11"/>
      <c r="E14" s="11"/>
      <c r="F14" s="11"/>
    </row>
    <row r="15" spans="1:10" x14ac:dyDescent="0.25">
      <c r="A15" s="25" t="s">
        <v>25</v>
      </c>
      <c r="B15" s="27"/>
      <c r="C15" s="59"/>
      <c r="D15" s="59"/>
      <c r="E15" s="28"/>
      <c r="F15" s="61">
        <f>SUM(E4:E14)</f>
        <v>33000000</v>
      </c>
    </row>
    <row r="16" spans="1:10" ht="15.75" thickBot="1" x14ac:dyDescent="0.3">
      <c r="A16" s="26"/>
      <c r="B16" s="31"/>
      <c r="C16" s="60"/>
      <c r="D16" s="60"/>
      <c r="E16" s="32"/>
      <c r="F16" s="58"/>
    </row>
    <row r="42" spans="5:5" x14ac:dyDescent="0.25">
      <c r="E42" s="1"/>
    </row>
  </sheetData>
  <mergeCells count="3">
    <mergeCell ref="A15:A16"/>
    <mergeCell ref="B15:E16"/>
    <mergeCell ref="F15:F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FORMATO OLGA</vt:lpstr>
      <vt:lpstr>Hoja3</vt:lpstr>
      <vt:lpstr>Hoja1</vt:lpstr>
      <vt:lpstr>'FORMATO OLGA'!Área_de_impresión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lastPrinted>2015-03-09T22:08:13Z</cp:lastPrinted>
  <dcterms:created xsi:type="dcterms:W3CDTF">2014-12-03T15:29:51Z</dcterms:created>
  <dcterms:modified xsi:type="dcterms:W3CDTF">2015-06-10T02:36:00Z</dcterms:modified>
</cp:coreProperties>
</file>